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95" activeTab="0"/>
  </bookViews>
  <sheets>
    <sheet name="Doble Máster" sheetId="1" r:id="rId1"/>
    <sheet name="MICCP-EC" sheetId="2" r:id="rId2"/>
  </sheets>
  <definedNames/>
  <calcPr fullCalcOnLoad="1"/>
</workbook>
</file>

<file path=xl/sharedStrings.xml><?xml version="1.0" encoding="utf-8"?>
<sst xmlns="http://schemas.openxmlformats.org/spreadsheetml/2006/main" count="143" uniqueCount="104">
  <si>
    <t>TRABAJO FIN MÁSTER</t>
  </si>
  <si>
    <t>MECÁNICA DE MEDIOS CONTINUOS</t>
  </si>
  <si>
    <t>MECÁNICA DE FLUIDOS AVANZADA</t>
  </si>
  <si>
    <t>AMPLIACIÓN DE FORMACIÓN CIENTÍFICA</t>
  </si>
  <si>
    <t>TECNOLOGÍA ESPECÍFICA</t>
  </si>
  <si>
    <t>EDIFICACIÓN Y PREFABRICACIÓN</t>
  </si>
  <si>
    <t>CONOCIMIENTOS AVANZADOS DE INGENIERÍA DEL TERRENO</t>
  </si>
  <si>
    <t>GESTIÓN DE LA DEPURACIÓN Y TRATAMIENTO DE AGUAS Y RESIDUOS</t>
  </si>
  <si>
    <t>TOTAL ECTS</t>
  </si>
  <si>
    <t>HORMIGÓN PRETENSADO</t>
  </si>
  <si>
    <t>TÉCNICAS AVANZADAS EN LA CONSTRUCCIÓN</t>
  </si>
  <si>
    <t xml:space="preserve">AEROPUERTOS </t>
  </si>
  <si>
    <t>DINÁMICA DEL MEDIO OCÉANO-ATMÓSFERA-COSTA</t>
  </si>
  <si>
    <t>PRÁCTICAS EXTERNAS</t>
  </si>
  <si>
    <t>TRABAJO FIN DE MÁSTER</t>
  </si>
  <si>
    <t>PLANIFICACIÓN, DISEÑO Y GESTIÓN AVANZADA DE OBRAS HIDRÁULICAS</t>
  </si>
  <si>
    <t>ORDENACIÓN, PLANIFICACIÓN Y GESTIÓN URBANÍSTICA Y TERRITORIAL</t>
  </si>
  <si>
    <t>ANÁLISIS AVANZADO DE ESTRUCTURAS</t>
  </si>
  <si>
    <t>PLANIFICACIÓN Y GESTIÓN DE LAS INFRAESTRUCTURAS Y DE LOS SERVICIOS DEL TRANSPORTE</t>
  </si>
  <si>
    <t>PUENTES</t>
  </si>
  <si>
    <t>GESTIÓN INTEGRAL DE PROYECTOS Y OBRAS</t>
  </si>
  <si>
    <t>SIST. ENERGÉTICOS AVANZADOS EN LA ING.</t>
  </si>
  <si>
    <t xml:space="preserve">OBRAS Y APROVECHAMIENTOS HIDRÁULICOS
Ó INFRAESTRUCTURAS DEL TRANSPORTE </t>
  </si>
  <si>
    <t>GEOTECNIA Ó TRANSPORTES</t>
  </si>
  <si>
    <t xml:space="preserve">ORDENACIÓN TERRITORIAL Y URBANÍSTICA Ó INGENIERÍA DE PUERTOS Y COSTAS   </t>
  </si>
  <si>
    <t>PRESAS Y APROVECHAMIENTOS HIDROELÉCTRICOS  Ó TRANSPORTES</t>
  </si>
  <si>
    <r>
      <t>1</t>
    </r>
    <r>
      <rPr>
        <b/>
        <vertAlign val="superscript"/>
        <sz val="9"/>
        <color indexed="8"/>
        <rFont val="Verdana"/>
        <family val="2"/>
      </rPr>
      <t>er</t>
    </r>
    <r>
      <rPr>
        <b/>
        <sz val="9"/>
        <color indexed="8"/>
        <rFont val="Verdana"/>
        <family val="2"/>
      </rPr>
      <t xml:space="preserve"> SEMESTRE</t>
    </r>
  </si>
  <si>
    <t>MÓDULO</t>
  </si>
  <si>
    <t>ECTS</t>
  </si>
  <si>
    <t>Carácter</t>
  </si>
  <si>
    <t>Ampliación de Formación Científica</t>
  </si>
  <si>
    <t>Obligatorias</t>
  </si>
  <si>
    <r>
      <t>1</t>
    </r>
    <r>
      <rPr>
        <b/>
        <vertAlign val="superscript"/>
        <sz val="9"/>
        <color indexed="8"/>
        <rFont val="Verdana"/>
        <family val="2"/>
      </rPr>
      <t>er</t>
    </r>
    <r>
      <rPr>
        <b/>
        <sz val="9"/>
        <color indexed="8"/>
        <rFont val="Verdana"/>
        <family val="2"/>
      </rPr>
      <t xml:space="preserve"> TRIMESTRE</t>
    </r>
  </si>
  <si>
    <t>---</t>
  </si>
  <si>
    <t>2º TRIMESTRE</t>
  </si>
  <si>
    <t>Módulo II (3x4)</t>
  </si>
  <si>
    <t xml:space="preserve">MÁSTER EN INGENIERÍA DE CAMINOS, CANALES Y PUERTOS </t>
  </si>
  <si>
    <t>+ MÁSTER IN ECONOMICS</t>
  </si>
  <si>
    <r>
      <t>TOTAL 1</t>
    </r>
    <r>
      <rPr>
        <b/>
        <vertAlign val="superscript"/>
        <sz val="9"/>
        <color indexed="10"/>
        <rFont val="Verdana"/>
        <family val="2"/>
      </rPr>
      <t>er</t>
    </r>
    <r>
      <rPr>
        <b/>
        <sz val="9"/>
        <color indexed="10"/>
        <rFont val="Verdana"/>
        <family val="2"/>
      </rPr>
      <t xml:space="preserve"> SEMESTRE</t>
    </r>
  </si>
  <si>
    <t>Optativas</t>
  </si>
  <si>
    <r>
      <t>3</t>
    </r>
    <r>
      <rPr>
        <b/>
        <vertAlign val="superscript"/>
        <sz val="9"/>
        <color indexed="8"/>
        <rFont val="Verdana"/>
        <family val="2"/>
      </rPr>
      <t>er</t>
    </r>
    <r>
      <rPr>
        <b/>
        <sz val="9"/>
        <color indexed="8"/>
        <rFont val="Verdana"/>
        <family val="2"/>
      </rPr>
      <t xml:space="preserve"> TRIMESTRE</t>
    </r>
  </si>
  <si>
    <r>
      <t>2</t>
    </r>
    <r>
      <rPr>
        <b/>
        <vertAlign val="superscript"/>
        <sz val="9"/>
        <color indexed="8"/>
        <rFont val="Verdana"/>
        <family val="2"/>
      </rPr>
      <t>º</t>
    </r>
    <r>
      <rPr>
        <b/>
        <sz val="9"/>
        <color indexed="8"/>
        <rFont val="Verdana"/>
        <family val="2"/>
      </rPr>
      <t xml:space="preserve"> SEMESTRE</t>
    </r>
  </si>
  <si>
    <t>4º TRIMESTRE</t>
  </si>
  <si>
    <t>Tecnología Específica</t>
  </si>
  <si>
    <r>
      <t>TOTAL 2º</t>
    </r>
    <r>
      <rPr>
        <b/>
        <sz val="9"/>
        <color indexed="10"/>
        <rFont val="Verdana"/>
        <family val="2"/>
      </rPr>
      <t xml:space="preserve"> SEMESTRE</t>
    </r>
  </si>
  <si>
    <t>TOTAL 2º SEMESTRE</t>
  </si>
  <si>
    <r>
      <t>3</t>
    </r>
    <r>
      <rPr>
        <b/>
        <vertAlign val="superscript"/>
        <sz val="9"/>
        <color indexed="8"/>
        <rFont val="Verdana"/>
        <family val="2"/>
      </rPr>
      <t>er</t>
    </r>
    <r>
      <rPr>
        <b/>
        <sz val="9"/>
        <color indexed="8"/>
        <rFont val="Verdana"/>
        <family val="2"/>
      </rPr>
      <t xml:space="preserve"> SEMESTRE</t>
    </r>
  </si>
  <si>
    <t>5º TRIMESTRE</t>
  </si>
  <si>
    <t>6º TRIMESTRE</t>
  </si>
  <si>
    <t>4º SEMESTRE</t>
  </si>
  <si>
    <t>7º TRIMESTRE</t>
  </si>
  <si>
    <t>8º TRIMESTRE</t>
  </si>
  <si>
    <t>TOTAL 4º SEMESTRE</t>
  </si>
  <si>
    <r>
      <t>TOTAL 3</t>
    </r>
    <r>
      <rPr>
        <b/>
        <vertAlign val="superscript"/>
        <sz val="9"/>
        <color indexed="10"/>
        <rFont val="Verdana"/>
        <family val="2"/>
      </rPr>
      <t>er</t>
    </r>
    <r>
      <rPr>
        <b/>
        <sz val="9"/>
        <color indexed="10"/>
        <rFont val="Verdana"/>
        <family val="2"/>
      </rPr>
      <t xml:space="preserve"> SEMESTRE</t>
    </r>
  </si>
  <si>
    <t>Prácticas Externas</t>
  </si>
  <si>
    <t>Trabajo Fin de Máster</t>
  </si>
  <si>
    <t>TFM</t>
  </si>
  <si>
    <t>Formación General / Optatividad</t>
  </si>
  <si>
    <t>TOTAL</t>
  </si>
  <si>
    <t>Total Máster ICCP</t>
  </si>
  <si>
    <t>Total Máster Economics</t>
  </si>
  <si>
    <t>1er Curso</t>
  </si>
  <si>
    <t>2º Curso</t>
  </si>
  <si>
    <t>1er Semestre</t>
  </si>
  <si>
    <t>2º Semestre</t>
  </si>
  <si>
    <t>3er Semestre</t>
  </si>
  <si>
    <t>1er Trimestre</t>
  </si>
  <si>
    <t>2º Trimestre</t>
  </si>
  <si>
    <t>3er Trimestre</t>
  </si>
  <si>
    <t>4º Trimestre</t>
  </si>
  <si>
    <t>5º Trimestre</t>
  </si>
  <si>
    <t>6º Trimestre</t>
  </si>
  <si>
    <t>Máster in Economics</t>
  </si>
  <si>
    <t>7º Trimestre</t>
  </si>
  <si>
    <t>8º Trimestre</t>
  </si>
  <si>
    <t xml:space="preserve">Doble Máster en Ingeniería de Caminos, Canales y Puertos y en Economía por la Universidad de Granada </t>
  </si>
  <si>
    <t>MÓDULO DE FORMACIÓN GENERAL /OPTATIVIDAD</t>
  </si>
  <si>
    <t>(*)</t>
  </si>
  <si>
    <t>4º Semestre</t>
  </si>
  <si>
    <r>
      <t>21+</t>
    </r>
    <r>
      <rPr>
        <b/>
        <sz val="10"/>
        <color indexed="30"/>
        <rFont val="Arial Narrow"/>
        <family val="2"/>
      </rPr>
      <t>12</t>
    </r>
    <r>
      <rPr>
        <b/>
        <sz val="10"/>
        <color indexed="8"/>
        <rFont val="Arial Narrow"/>
        <family val="2"/>
      </rPr>
      <t>=33</t>
    </r>
  </si>
  <si>
    <t>ANÁLISIS NUMÉRICO (*)</t>
  </si>
  <si>
    <t>ECUACIONES EN DERIVADAS PARCIALES (**)</t>
  </si>
  <si>
    <t>(**)</t>
  </si>
  <si>
    <t>PRÁCTICAS EXTERNAS (***)</t>
  </si>
  <si>
    <r>
      <t>31,5+</t>
    </r>
    <r>
      <rPr>
        <b/>
        <sz val="10"/>
        <color indexed="30"/>
        <rFont val="Arial Narrow"/>
        <family val="2"/>
      </rPr>
      <t>4</t>
    </r>
    <r>
      <rPr>
        <b/>
        <sz val="10"/>
        <color indexed="8"/>
        <rFont val="Arial Narrow"/>
        <family val="2"/>
      </rPr>
      <t>=35,5</t>
    </r>
  </si>
  <si>
    <r>
      <t>19,5+</t>
    </r>
    <r>
      <rPr>
        <b/>
        <sz val="10"/>
        <color indexed="30"/>
        <rFont val="Arial Narrow"/>
        <family val="2"/>
      </rPr>
      <t>16</t>
    </r>
    <r>
      <rPr>
        <b/>
        <sz val="10"/>
        <color indexed="8"/>
        <rFont val="Arial Narrow"/>
        <family val="2"/>
      </rPr>
      <t>=35,5</t>
    </r>
  </si>
  <si>
    <t>(*) ECONOMETRÍA se reconoce por ANÁLISIS NUMÉRICO</t>
  </si>
  <si>
    <t>(**) TÉCNICAS DE ANÁLISIS ECONÓMICO se reconoce por ECUACIONES EN DERIVADAS PARCIALES</t>
  </si>
  <si>
    <t>(***) PRÁCTICAS EXTERNAS Y EXPERIENCIAS PROFESIONALES Y DE INVESTIGACIÓN de 6 ECTS son reconocidas en las PRÁCTICAS EXTERNAS de 12 ECTS</t>
  </si>
  <si>
    <t>Módulo III (4x4)</t>
  </si>
  <si>
    <r>
      <t>TOTAL 1</t>
    </r>
    <r>
      <rPr>
        <b/>
        <vertAlign val="superscript"/>
        <sz val="9"/>
        <color indexed="22"/>
        <rFont val="Verdana"/>
        <family val="2"/>
      </rPr>
      <t>er</t>
    </r>
    <r>
      <rPr>
        <b/>
        <sz val="9"/>
        <color indexed="22"/>
        <rFont val="Verdana"/>
        <family val="2"/>
      </rPr>
      <t xml:space="preserve"> SEMESTRE</t>
    </r>
  </si>
  <si>
    <r>
      <t>TOTAL 3</t>
    </r>
    <r>
      <rPr>
        <b/>
        <vertAlign val="superscript"/>
        <sz val="9"/>
        <color indexed="22"/>
        <rFont val="Verdana"/>
        <family val="2"/>
      </rPr>
      <t>er</t>
    </r>
    <r>
      <rPr>
        <b/>
        <sz val="9"/>
        <color indexed="22"/>
        <rFont val="Verdana"/>
        <family val="2"/>
      </rPr>
      <t xml:space="preserve"> SEMESTRE</t>
    </r>
  </si>
  <si>
    <t>Módulo II (1x4)</t>
  </si>
  <si>
    <r>
      <t>84+</t>
    </r>
    <r>
      <rPr>
        <b/>
        <sz val="10"/>
        <color indexed="30"/>
        <rFont val="Arial Narrow"/>
        <family val="2"/>
      </rPr>
      <t>52</t>
    </r>
    <r>
      <rPr>
        <b/>
        <sz val="10"/>
        <color indexed="8"/>
        <rFont val="Arial Narrow"/>
        <family val="2"/>
      </rPr>
      <t>=136</t>
    </r>
  </si>
  <si>
    <r>
      <rPr>
        <b/>
        <sz val="10"/>
        <rFont val="Arial Narrow"/>
        <family val="2"/>
      </rPr>
      <t>12+</t>
    </r>
    <r>
      <rPr>
        <b/>
        <sz val="10"/>
        <color indexed="30"/>
        <rFont val="Arial Narrow"/>
        <family val="2"/>
      </rPr>
      <t>20</t>
    </r>
    <r>
      <rPr>
        <b/>
        <sz val="10"/>
        <color indexed="8"/>
        <rFont val="Arial Narrow"/>
        <family val="2"/>
      </rPr>
      <t xml:space="preserve"> = 32</t>
    </r>
  </si>
  <si>
    <t>OPERATIONS MANAGEMENT</t>
  </si>
  <si>
    <t>FLEXIBILITY AND STRATEGIC CHANGE</t>
  </si>
  <si>
    <t>STRATEGIC MANAGEMENT</t>
  </si>
  <si>
    <t>INDUSTRIAL ECONOMICS</t>
  </si>
  <si>
    <t>INTERNATIONAL ECONOMICS</t>
  </si>
  <si>
    <t>LEADERSHIP AND EMOTIONAL INTELLIGENCE</t>
  </si>
  <si>
    <t>TRABAJO FIN MÁSTER (Master dissertation)</t>
  </si>
  <si>
    <t>QUALITY MANAGEMENT</t>
  </si>
  <si>
    <t>INFORMATION TECHNOLOGY MANAGEMENT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</si>
</sst>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b/>
      <vertAlign val="superscript"/>
      <sz val="9"/>
      <color indexed="8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vertAlign val="superscript"/>
      <sz val="9"/>
      <color indexed="10"/>
      <name val="Verdana"/>
      <family val="2"/>
    </font>
    <font>
      <b/>
      <sz val="11"/>
      <color indexed="10"/>
      <name val="Calibri"/>
      <family val="2"/>
    </font>
    <font>
      <b/>
      <i/>
      <sz val="11"/>
      <color indexed="30"/>
      <name val="Calibri"/>
      <family val="2"/>
    </font>
    <font>
      <i/>
      <sz val="10"/>
      <color indexed="30"/>
      <name val="Arial Narrow"/>
      <family val="2"/>
    </font>
    <font>
      <b/>
      <i/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9"/>
      <color indexed="22"/>
      <name val="Verdana"/>
      <family val="2"/>
    </font>
    <font>
      <b/>
      <sz val="9"/>
      <color indexed="22"/>
      <name val="Verdana"/>
      <family val="2"/>
    </font>
    <font>
      <b/>
      <vertAlign val="superscript"/>
      <sz val="9"/>
      <color indexed="22"/>
      <name val="Verdana"/>
      <family val="2"/>
    </font>
    <font>
      <sz val="11"/>
      <color indexed="22"/>
      <name val="Calibri"/>
      <family val="2"/>
    </font>
    <font>
      <sz val="10"/>
      <color indexed="45"/>
      <name val="Arial Narrow"/>
      <family val="2"/>
    </font>
    <font>
      <b/>
      <i/>
      <sz val="11"/>
      <color indexed="45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/>
    </border>
    <border>
      <left style="medium"/>
      <right style="medium"/>
      <top/>
      <bottom/>
    </border>
    <border>
      <left/>
      <right style="thick"/>
      <top/>
      <bottom style="medium"/>
    </border>
    <border>
      <left/>
      <right style="thick"/>
      <top/>
      <bottom style="thick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 style="thick"/>
      <right style="thick"/>
      <top/>
      <bottom/>
    </border>
    <border>
      <left style="medium"/>
      <right style="thick"/>
      <top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ck"/>
      <right/>
      <top style="medium"/>
      <bottom style="medium"/>
    </border>
    <border>
      <left style="thick"/>
      <right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medium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thick"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ck"/>
    </border>
    <border>
      <left style="thick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medium"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2" fillId="4" borderId="0" applyNumberFormat="0" applyBorder="0" applyAlignment="0" applyProtection="0"/>
    <xf numFmtId="0" fontId="37" fillId="16" borderId="1" applyNumberFormat="0" applyAlignment="0" applyProtection="0"/>
    <xf numFmtId="0" fontId="39" fillId="17" borderId="2" applyNumberFormat="0" applyAlignment="0" applyProtection="0"/>
    <xf numFmtId="0" fontId="38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5" fillId="7" borderId="1" applyNumberFormat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6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7" fillId="16" borderId="2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32" xfId="0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/>
    </xf>
    <xf numFmtId="0" fontId="0" fillId="0" borderId="34" xfId="0" applyFill="1" applyBorder="1" applyAlignment="1">
      <alignment/>
    </xf>
    <xf numFmtId="0" fontId="2" fillId="0" borderId="34" xfId="0" applyFont="1" applyFill="1" applyBorder="1" applyAlignment="1">
      <alignment vertical="center"/>
    </xf>
    <xf numFmtId="0" fontId="2" fillId="24" borderId="3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22" borderId="49" xfId="0" applyFont="1" applyFill="1" applyBorder="1" applyAlignment="1">
      <alignment horizontal="center"/>
    </xf>
    <xf numFmtId="0" fontId="4" fillId="22" borderId="50" xfId="0" applyFont="1" applyFill="1" applyBorder="1" applyAlignment="1">
      <alignment horizontal="center"/>
    </xf>
    <xf numFmtId="0" fontId="4" fillId="22" borderId="51" xfId="0" applyFont="1" applyFill="1" applyBorder="1" applyAlignment="1">
      <alignment horizontal="center"/>
    </xf>
    <xf numFmtId="0" fontId="4" fillId="21" borderId="49" xfId="0" applyFont="1" applyFill="1" applyBorder="1" applyAlignment="1">
      <alignment horizontal="center"/>
    </xf>
    <xf numFmtId="0" fontId="4" fillId="21" borderId="50" xfId="0" applyFont="1" applyFill="1" applyBorder="1" applyAlignment="1">
      <alignment horizontal="center"/>
    </xf>
    <xf numFmtId="0" fontId="4" fillId="21" borderId="4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26" borderId="47" xfId="0" applyFont="1" applyFill="1" applyBorder="1" applyAlignment="1">
      <alignment horizontal="center" vertical="center" wrapText="1"/>
    </xf>
    <xf numFmtId="0" fontId="2" fillId="26" borderId="48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center" vertical="center" wrapText="1"/>
    </xf>
    <xf numFmtId="0" fontId="2" fillId="26" borderId="37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17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center"/>
    </xf>
    <xf numFmtId="0" fontId="4" fillId="27" borderId="49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0" fillId="27" borderId="47" xfId="0" applyFill="1" applyBorder="1" applyAlignment="1">
      <alignment horizontal="center" vertical="center" wrapText="1"/>
    </xf>
    <xf numFmtId="0" fontId="0" fillId="27" borderId="54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27" borderId="29" xfId="0" applyFill="1" applyBorder="1" applyAlignment="1">
      <alignment horizontal="center" vertical="center" wrapText="1"/>
    </xf>
    <xf numFmtId="0" fontId="0" fillId="27" borderId="36" xfId="0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5" borderId="52" xfId="0" applyFont="1" applyFill="1" applyBorder="1" applyAlignment="1">
      <alignment horizontal="center"/>
    </xf>
    <xf numFmtId="0" fontId="3" fillId="25" borderId="55" xfId="0" applyFont="1" applyFill="1" applyBorder="1" applyAlignment="1">
      <alignment horizontal="center"/>
    </xf>
    <xf numFmtId="0" fontId="3" fillId="25" borderId="26" xfId="0" applyFont="1" applyFill="1" applyBorder="1" applyAlignment="1">
      <alignment horizontal="center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19" fillId="28" borderId="47" xfId="0" applyFont="1" applyFill="1" applyBorder="1" applyAlignment="1">
      <alignment horizontal="center" vertical="center" wrapText="1"/>
    </xf>
    <xf numFmtId="0" fontId="2" fillId="28" borderId="54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16" borderId="57" xfId="0" applyFont="1" applyFill="1" applyBorder="1" applyAlignment="1">
      <alignment horizontal="center" vertical="center" wrapText="1"/>
    </xf>
    <xf numFmtId="0" fontId="7" fillId="16" borderId="58" xfId="0" applyFont="1" applyFill="1" applyBorder="1" applyAlignment="1">
      <alignment horizontal="center" vertical="center" wrapText="1"/>
    </xf>
    <xf numFmtId="0" fontId="7" fillId="16" borderId="59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56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tabSelected="1" zoomScale="90" zoomScaleNormal="90" zoomScalePageLayoutView="0" workbookViewId="0" topLeftCell="A1">
      <selection activeCell="M34" sqref="M34"/>
    </sheetView>
  </sheetViews>
  <sheetFormatPr defaultColWidth="11.421875" defaultRowHeight="15"/>
  <cols>
    <col min="2" max="10" width="20.7109375" style="0" customWidth="1"/>
    <col min="11" max="11" width="15.28125" style="0" customWidth="1"/>
  </cols>
  <sheetData>
    <row r="1" ht="15.75" thickBot="1"/>
    <row r="2" spans="2:11" ht="16.5" thickBot="1">
      <c r="B2" s="144" t="s">
        <v>75</v>
      </c>
      <c r="C2" s="145"/>
      <c r="D2" s="145"/>
      <c r="E2" s="145"/>
      <c r="F2" s="145"/>
      <c r="G2" s="145"/>
      <c r="H2" s="145"/>
      <c r="I2" s="145"/>
      <c r="J2" s="145"/>
      <c r="K2" s="50"/>
    </row>
    <row r="3" spans="2:11" ht="16.5" customHeight="1" thickBot="1">
      <c r="B3" s="122">
        <v>4.5</v>
      </c>
      <c r="C3" s="105" t="s">
        <v>80</v>
      </c>
      <c r="D3" s="106"/>
      <c r="E3" s="125" t="s">
        <v>5</v>
      </c>
      <c r="F3" s="126"/>
      <c r="G3" s="83" t="s">
        <v>12</v>
      </c>
      <c r="H3" s="81"/>
      <c r="I3" s="147" t="s">
        <v>83</v>
      </c>
      <c r="J3" s="148"/>
      <c r="K3" s="50"/>
    </row>
    <row r="4" spans="2:13" ht="15.75" customHeight="1" thickBot="1">
      <c r="B4" s="102"/>
      <c r="C4" s="105"/>
      <c r="D4" s="106"/>
      <c r="E4" s="125"/>
      <c r="F4" s="126"/>
      <c r="G4" s="83"/>
      <c r="H4" s="81"/>
      <c r="I4" s="149"/>
      <c r="J4" s="150"/>
      <c r="K4" s="79"/>
      <c r="L4" s="3"/>
      <c r="M4" s="3"/>
    </row>
    <row r="5" spans="2:13" ht="15.75" customHeight="1" thickBot="1">
      <c r="B5" s="102"/>
      <c r="C5" s="107"/>
      <c r="D5" s="108"/>
      <c r="E5" s="125"/>
      <c r="F5" s="126"/>
      <c r="G5" s="82"/>
      <c r="H5" s="89"/>
      <c r="I5" s="149"/>
      <c r="J5" s="150"/>
      <c r="K5" s="80"/>
      <c r="L5" s="3"/>
      <c r="M5" s="3"/>
    </row>
    <row r="6" spans="2:13" ht="15.75" customHeight="1" thickBot="1">
      <c r="B6" s="102">
        <v>4.5</v>
      </c>
      <c r="C6" s="103" t="s">
        <v>81</v>
      </c>
      <c r="D6" s="104"/>
      <c r="E6" s="127"/>
      <c r="F6" s="128"/>
      <c r="G6" s="87" t="s">
        <v>15</v>
      </c>
      <c r="H6" s="88"/>
      <c r="I6" s="149"/>
      <c r="J6" s="150"/>
      <c r="K6" s="80"/>
      <c r="L6" s="3"/>
      <c r="M6" s="3"/>
    </row>
    <row r="7" spans="2:13" ht="15.75" customHeight="1" thickBot="1">
      <c r="B7" s="102"/>
      <c r="C7" s="105"/>
      <c r="D7" s="106"/>
      <c r="E7" s="125" t="s">
        <v>24</v>
      </c>
      <c r="F7" s="126"/>
      <c r="G7" s="83"/>
      <c r="H7" s="81"/>
      <c r="I7" s="149"/>
      <c r="J7" s="150"/>
      <c r="K7" s="80"/>
      <c r="L7" s="3"/>
      <c r="M7" s="3"/>
    </row>
    <row r="8" spans="2:13" ht="15.75" thickBot="1">
      <c r="B8" s="102"/>
      <c r="C8" s="107"/>
      <c r="D8" s="108"/>
      <c r="E8" s="125"/>
      <c r="F8" s="126"/>
      <c r="G8" s="82"/>
      <c r="H8" s="89"/>
      <c r="I8" s="149"/>
      <c r="J8" s="150"/>
      <c r="K8" s="80"/>
      <c r="L8" s="3"/>
      <c r="M8" s="3"/>
    </row>
    <row r="9" spans="2:13" ht="15.75" customHeight="1">
      <c r="B9" s="123">
        <v>4.5</v>
      </c>
      <c r="C9" s="103" t="s">
        <v>1</v>
      </c>
      <c r="D9" s="104"/>
      <c r="E9" s="125"/>
      <c r="F9" s="126"/>
      <c r="G9" s="83" t="s">
        <v>16</v>
      </c>
      <c r="H9" s="81"/>
      <c r="I9" s="149"/>
      <c r="J9" s="150"/>
      <c r="K9" s="80"/>
      <c r="L9" s="3"/>
      <c r="M9" s="3"/>
    </row>
    <row r="10" spans="2:13" ht="15.75" thickBot="1">
      <c r="B10" s="124"/>
      <c r="C10" s="105"/>
      <c r="D10" s="106"/>
      <c r="E10" s="125"/>
      <c r="F10" s="126"/>
      <c r="G10" s="83"/>
      <c r="H10" s="81"/>
      <c r="I10" s="151"/>
      <c r="J10" s="152"/>
      <c r="K10" s="80"/>
      <c r="L10" s="3"/>
      <c r="M10" s="3"/>
    </row>
    <row r="11" spans="2:13" ht="15.75" customHeight="1" thickBot="1">
      <c r="B11" s="122"/>
      <c r="C11" s="107"/>
      <c r="D11" s="108"/>
      <c r="E11" s="129" t="s">
        <v>25</v>
      </c>
      <c r="F11" s="130"/>
      <c r="G11" s="83"/>
      <c r="H11" s="81"/>
      <c r="I11" s="131" t="s">
        <v>0</v>
      </c>
      <c r="J11" s="132"/>
      <c r="K11" s="80"/>
      <c r="L11" s="3"/>
      <c r="M11" s="3"/>
    </row>
    <row r="12" spans="2:13" ht="15.75" customHeight="1" thickBot="1">
      <c r="B12" s="102">
        <v>4.5</v>
      </c>
      <c r="C12" s="105" t="s">
        <v>2</v>
      </c>
      <c r="D12" s="106"/>
      <c r="E12" s="125"/>
      <c r="F12" s="126"/>
      <c r="G12" s="87" t="s">
        <v>17</v>
      </c>
      <c r="H12" s="88"/>
      <c r="I12" s="133"/>
      <c r="J12" s="134"/>
      <c r="K12" s="80"/>
      <c r="L12" s="3"/>
      <c r="M12" s="3"/>
    </row>
    <row r="13" spans="2:13" ht="15.75" thickBot="1">
      <c r="B13" s="102"/>
      <c r="C13" s="105"/>
      <c r="D13" s="106"/>
      <c r="E13" s="125"/>
      <c r="F13" s="126"/>
      <c r="G13" s="83"/>
      <c r="H13" s="81"/>
      <c r="I13" s="133"/>
      <c r="J13" s="134"/>
      <c r="K13" s="80"/>
      <c r="L13" s="3"/>
      <c r="M13" s="3"/>
    </row>
    <row r="14" spans="2:13" ht="15.75" customHeight="1" thickBot="1">
      <c r="B14" s="102"/>
      <c r="C14" s="107"/>
      <c r="D14" s="108"/>
      <c r="E14" s="127"/>
      <c r="F14" s="128"/>
      <c r="G14" s="83"/>
      <c r="H14" s="81"/>
      <c r="I14" s="133"/>
      <c r="J14" s="134"/>
      <c r="K14" s="80"/>
      <c r="L14" s="3"/>
      <c r="M14" s="3"/>
    </row>
    <row r="15" spans="2:13" ht="15.75" customHeight="1" thickBot="1">
      <c r="B15" s="102">
        <v>6</v>
      </c>
      <c r="C15" s="129" t="s">
        <v>22</v>
      </c>
      <c r="D15" s="130"/>
      <c r="E15" s="87" t="s">
        <v>6</v>
      </c>
      <c r="F15" s="88"/>
      <c r="G15" s="82"/>
      <c r="H15" s="89"/>
      <c r="I15" s="133"/>
      <c r="J15" s="134"/>
      <c r="K15" s="80"/>
      <c r="L15" s="3"/>
      <c r="M15" s="3"/>
    </row>
    <row r="16" spans="2:13" ht="15.75" customHeight="1" thickBot="1">
      <c r="B16" s="102"/>
      <c r="C16" s="125"/>
      <c r="D16" s="126"/>
      <c r="E16" s="83"/>
      <c r="F16" s="81"/>
      <c r="G16" s="87" t="s">
        <v>18</v>
      </c>
      <c r="H16" s="88"/>
      <c r="I16" s="133"/>
      <c r="J16" s="134"/>
      <c r="K16" s="80"/>
      <c r="L16" s="3"/>
      <c r="M16" s="3"/>
    </row>
    <row r="17" spans="2:13" ht="15.75" customHeight="1" thickBot="1">
      <c r="B17" s="102"/>
      <c r="C17" s="125"/>
      <c r="D17" s="126"/>
      <c r="E17" s="83"/>
      <c r="F17" s="81"/>
      <c r="G17" s="83"/>
      <c r="H17" s="81"/>
      <c r="I17" s="133"/>
      <c r="J17" s="134"/>
      <c r="K17" s="80"/>
      <c r="L17" s="3"/>
      <c r="M17" s="3"/>
    </row>
    <row r="18" spans="2:14" ht="15.75" thickBot="1">
      <c r="B18" s="102"/>
      <c r="C18" s="127"/>
      <c r="D18" s="128"/>
      <c r="E18" s="82"/>
      <c r="F18" s="89"/>
      <c r="G18" s="83"/>
      <c r="H18" s="81"/>
      <c r="I18" s="135"/>
      <c r="J18" s="136"/>
      <c r="K18" s="80"/>
      <c r="L18" s="3"/>
      <c r="M18" s="3"/>
      <c r="N18" s="8"/>
    </row>
    <row r="19" spans="2:13" ht="15.75" customHeight="1" thickBot="1">
      <c r="B19" s="102">
        <v>6</v>
      </c>
      <c r="C19" s="129" t="s">
        <v>23</v>
      </c>
      <c r="D19" s="130"/>
      <c r="E19" s="83" t="s">
        <v>7</v>
      </c>
      <c r="F19" s="81"/>
      <c r="G19" s="82"/>
      <c r="H19" s="89"/>
      <c r="I19" s="41"/>
      <c r="J19" s="142" t="s">
        <v>101</v>
      </c>
      <c r="K19" s="80"/>
      <c r="L19" s="3"/>
      <c r="M19" s="3"/>
    </row>
    <row r="20" spans="2:13" ht="15.75" thickBot="1">
      <c r="B20" s="102"/>
      <c r="C20" s="125"/>
      <c r="D20" s="126"/>
      <c r="E20" s="83"/>
      <c r="F20" s="81"/>
      <c r="G20" s="87" t="s">
        <v>19</v>
      </c>
      <c r="H20" s="88"/>
      <c r="I20" s="41"/>
      <c r="J20" s="142"/>
      <c r="K20" s="80"/>
      <c r="L20" s="3"/>
      <c r="M20" s="3"/>
    </row>
    <row r="21" spans="2:13" ht="15.75" customHeight="1" thickBot="1">
      <c r="B21" s="102"/>
      <c r="C21" s="125"/>
      <c r="D21" s="126"/>
      <c r="E21" s="82"/>
      <c r="F21" s="89"/>
      <c r="G21" s="82"/>
      <c r="H21" s="89"/>
      <c r="I21" s="41"/>
      <c r="J21" s="142"/>
      <c r="K21" s="79"/>
      <c r="L21" s="3"/>
      <c r="M21" s="3"/>
    </row>
    <row r="22" spans="2:13" ht="15.75" customHeight="1" thickBot="1">
      <c r="B22" s="102"/>
      <c r="C22" s="125"/>
      <c r="D22" s="126"/>
      <c r="E22" s="87" t="s">
        <v>9</v>
      </c>
      <c r="F22" s="88"/>
      <c r="G22" s="87" t="s">
        <v>20</v>
      </c>
      <c r="H22" s="88"/>
      <c r="I22" s="51"/>
      <c r="J22" s="142"/>
      <c r="K22" s="79"/>
      <c r="L22" s="3"/>
      <c r="M22" s="3"/>
    </row>
    <row r="23" spans="2:13" ht="15.75" customHeight="1" thickBot="1">
      <c r="B23" s="123">
        <v>3</v>
      </c>
      <c r="C23" s="87" t="s">
        <v>21</v>
      </c>
      <c r="D23" s="88"/>
      <c r="E23" s="82"/>
      <c r="F23" s="89"/>
      <c r="G23" s="82"/>
      <c r="H23" s="89"/>
      <c r="I23" s="51"/>
      <c r="J23" s="142"/>
      <c r="K23" s="79"/>
      <c r="L23" s="3"/>
      <c r="M23" s="3"/>
    </row>
    <row r="24" spans="2:11" ht="15.75" customHeight="1" thickBot="1">
      <c r="B24" s="122"/>
      <c r="C24" s="82"/>
      <c r="D24" s="89"/>
      <c r="E24" s="87" t="s">
        <v>10</v>
      </c>
      <c r="F24" s="88"/>
      <c r="G24" s="11"/>
      <c r="H24" s="36"/>
      <c r="I24" s="36"/>
      <c r="J24" s="142"/>
      <c r="K24" s="50"/>
    </row>
    <row r="25" spans="2:11" ht="15.75" thickBot="1">
      <c r="B25" s="6"/>
      <c r="C25" s="7"/>
      <c r="D25" s="7"/>
      <c r="E25" s="83"/>
      <c r="F25" s="81"/>
      <c r="G25" s="9"/>
      <c r="H25" s="37"/>
      <c r="I25" s="37"/>
      <c r="J25" s="143"/>
      <c r="K25" s="50"/>
    </row>
    <row r="26" spans="2:11" ht="15.75" thickBot="1">
      <c r="B26" s="6"/>
      <c r="C26" s="7"/>
      <c r="D26" s="7"/>
      <c r="E26" s="121" t="s">
        <v>11</v>
      </c>
      <c r="F26" s="121"/>
      <c r="G26" s="9"/>
      <c r="H26" s="37"/>
      <c r="I26" s="37"/>
      <c r="J26" s="55"/>
      <c r="K26" s="50"/>
    </row>
    <row r="27" spans="2:11" ht="15.75" thickBot="1">
      <c r="B27" s="1"/>
      <c r="C27" s="2"/>
      <c r="D27" s="2"/>
      <c r="E27" s="121"/>
      <c r="F27" s="121"/>
      <c r="G27" s="9"/>
      <c r="H27" s="38"/>
      <c r="I27" s="37"/>
      <c r="J27" s="55"/>
      <c r="K27" s="50"/>
    </row>
    <row r="28" spans="2:11" ht="15.75" customHeight="1">
      <c r="B28" s="123">
        <v>4</v>
      </c>
      <c r="C28" s="109" t="s">
        <v>77</v>
      </c>
      <c r="D28" s="109" t="s">
        <v>95</v>
      </c>
      <c r="E28" s="109" t="s">
        <v>97</v>
      </c>
      <c r="F28" s="40"/>
      <c r="G28" s="57"/>
      <c r="H28" s="109" t="s">
        <v>100</v>
      </c>
      <c r="I28" s="48"/>
      <c r="K28" s="50"/>
    </row>
    <row r="29" spans="2:11" ht="15">
      <c r="B29" s="124"/>
      <c r="C29" s="110"/>
      <c r="D29" s="110"/>
      <c r="E29" s="110"/>
      <c r="F29" s="7"/>
      <c r="G29" s="11"/>
      <c r="H29" s="110"/>
      <c r="K29" s="50"/>
    </row>
    <row r="30" spans="2:11" ht="15.75" thickBot="1">
      <c r="B30" s="122"/>
      <c r="C30" s="111"/>
      <c r="D30" s="111"/>
      <c r="E30" s="111"/>
      <c r="F30" s="7"/>
      <c r="G30" s="11"/>
      <c r="H30" s="111"/>
      <c r="I30" s="48"/>
      <c r="K30" s="50"/>
    </row>
    <row r="31" spans="2:11" ht="15.75" customHeight="1">
      <c r="B31" s="123">
        <v>4</v>
      </c>
      <c r="C31" s="109" t="s">
        <v>82</v>
      </c>
      <c r="D31" s="109" t="s">
        <v>96</v>
      </c>
      <c r="E31" s="109" t="s">
        <v>98</v>
      </c>
      <c r="F31" s="7"/>
      <c r="H31" s="59"/>
      <c r="I31" s="37"/>
      <c r="J31" s="55"/>
      <c r="K31" s="50"/>
    </row>
    <row r="32" spans="2:11" ht="15">
      <c r="B32" s="124"/>
      <c r="C32" s="110"/>
      <c r="D32" s="110"/>
      <c r="E32" s="110"/>
      <c r="F32" s="7"/>
      <c r="H32" s="60"/>
      <c r="I32" s="37"/>
      <c r="J32" s="55"/>
      <c r="K32" s="50"/>
    </row>
    <row r="33" spans="2:11" ht="15.75" thickBot="1">
      <c r="B33" s="124"/>
      <c r="C33" s="111"/>
      <c r="D33" s="111"/>
      <c r="E33" s="111"/>
      <c r="F33" s="7"/>
      <c r="G33" s="49"/>
      <c r="H33" s="60"/>
      <c r="I33" s="37"/>
      <c r="J33" s="55"/>
      <c r="K33" s="50"/>
    </row>
    <row r="34" spans="2:11" ht="15.75" customHeight="1">
      <c r="B34" s="123">
        <v>4</v>
      </c>
      <c r="C34" s="42"/>
      <c r="D34" s="109" t="s">
        <v>102</v>
      </c>
      <c r="E34" s="109" t="s">
        <v>99</v>
      </c>
      <c r="F34" s="7"/>
      <c r="G34" s="9"/>
      <c r="H34" s="9"/>
      <c r="I34" s="37"/>
      <c r="J34" s="55"/>
      <c r="K34" s="50"/>
    </row>
    <row r="35" spans="2:11" ht="15">
      <c r="B35" s="124"/>
      <c r="C35" s="11"/>
      <c r="D35" s="110"/>
      <c r="E35" s="110"/>
      <c r="F35" s="7"/>
      <c r="G35" s="9"/>
      <c r="H35" s="9"/>
      <c r="I35" s="37"/>
      <c r="J35" s="55"/>
      <c r="K35" s="50"/>
    </row>
    <row r="36" spans="2:11" ht="15.75" thickBot="1">
      <c r="B36" s="122"/>
      <c r="C36" s="11"/>
      <c r="D36" s="111"/>
      <c r="E36" s="111"/>
      <c r="F36" s="7"/>
      <c r="G36" s="9"/>
      <c r="H36" s="9"/>
      <c r="I36" s="37"/>
      <c r="J36" s="55"/>
      <c r="K36" s="50"/>
    </row>
    <row r="37" spans="2:11" ht="15.75" customHeight="1">
      <c r="B37" s="123">
        <v>4</v>
      </c>
      <c r="C37" s="36"/>
      <c r="D37" s="62"/>
      <c r="E37" s="109" t="s">
        <v>103</v>
      </c>
      <c r="F37" s="7"/>
      <c r="G37" s="9"/>
      <c r="H37" s="61"/>
      <c r="I37" s="37"/>
      <c r="J37" s="55"/>
      <c r="K37" s="50"/>
    </row>
    <row r="38" spans="2:11" ht="15">
      <c r="B38" s="124"/>
      <c r="C38" s="36"/>
      <c r="D38" s="63"/>
      <c r="E38" s="110"/>
      <c r="F38" s="7"/>
      <c r="G38" s="9"/>
      <c r="H38" s="61"/>
      <c r="I38" s="37"/>
      <c r="J38" s="55"/>
      <c r="K38" s="50"/>
    </row>
    <row r="39" spans="2:11" ht="15.75" thickBot="1">
      <c r="B39" s="122"/>
      <c r="C39" s="43"/>
      <c r="D39" s="64"/>
      <c r="E39" s="111"/>
      <c r="F39" s="2"/>
      <c r="G39" s="10"/>
      <c r="H39" s="58"/>
      <c r="I39" s="38"/>
      <c r="J39" s="56"/>
      <c r="K39" s="50"/>
    </row>
    <row r="40" spans="2:12" ht="15.75" thickBot="1">
      <c r="B40" s="4" t="s">
        <v>8</v>
      </c>
      <c r="C40" s="153" t="s">
        <v>79</v>
      </c>
      <c r="D40" s="154"/>
      <c r="E40" s="153" t="s">
        <v>85</v>
      </c>
      <c r="F40" s="154"/>
      <c r="G40" s="153" t="s">
        <v>84</v>
      </c>
      <c r="H40" s="154"/>
      <c r="I40" s="153" t="s">
        <v>94</v>
      </c>
      <c r="J40" s="155"/>
      <c r="K40" s="47" t="s">
        <v>93</v>
      </c>
      <c r="L40" s="48"/>
    </row>
    <row r="41" spans="2:11" ht="15.75" thickBot="1">
      <c r="B41" s="4"/>
      <c r="C41" s="52" t="s">
        <v>66</v>
      </c>
      <c r="D41" s="53" t="s">
        <v>67</v>
      </c>
      <c r="E41" s="53" t="s">
        <v>68</v>
      </c>
      <c r="F41" s="54" t="s">
        <v>69</v>
      </c>
      <c r="G41" s="5" t="s">
        <v>70</v>
      </c>
      <c r="H41" s="39" t="s">
        <v>71</v>
      </c>
      <c r="I41" s="39" t="s">
        <v>73</v>
      </c>
      <c r="J41" s="39" t="s">
        <v>74</v>
      </c>
      <c r="K41" s="50"/>
    </row>
    <row r="42" spans="2:13" ht="15.75" thickBot="1">
      <c r="B42" s="137"/>
      <c r="C42" s="90" t="s">
        <v>63</v>
      </c>
      <c r="D42" s="91"/>
      <c r="E42" s="90" t="s">
        <v>64</v>
      </c>
      <c r="F42" s="91"/>
      <c r="G42" s="92" t="s">
        <v>65</v>
      </c>
      <c r="H42" s="93"/>
      <c r="I42" s="92" t="s">
        <v>78</v>
      </c>
      <c r="J42" s="146"/>
      <c r="K42" s="50"/>
      <c r="M42">
        <f>52-20</f>
        <v>32</v>
      </c>
    </row>
    <row r="43" spans="2:13" ht="15.75" thickBot="1">
      <c r="B43" s="138"/>
      <c r="C43" s="139" t="s">
        <v>61</v>
      </c>
      <c r="D43" s="140"/>
      <c r="E43" s="140"/>
      <c r="F43" s="141"/>
      <c r="G43" s="100" t="s">
        <v>62</v>
      </c>
      <c r="H43" s="101"/>
      <c r="I43" s="101"/>
      <c r="J43" s="101"/>
      <c r="K43" s="50"/>
      <c r="M43">
        <f>M42+84</f>
        <v>116</v>
      </c>
    </row>
    <row r="44" ht="15.75" thickTop="1"/>
    <row r="45" spans="2:10" ht="15">
      <c r="B45" s="94" t="s">
        <v>3</v>
      </c>
      <c r="C45" s="95"/>
      <c r="D45" s="95"/>
      <c r="E45" s="95"/>
      <c r="F45" s="96"/>
      <c r="G45" s="112" t="s">
        <v>13</v>
      </c>
      <c r="H45" s="113"/>
      <c r="I45" s="113"/>
      <c r="J45" s="114"/>
    </row>
    <row r="46" spans="2:13" ht="15">
      <c r="B46" s="118" t="s">
        <v>76</v>
      </c>
      <c r="C46" s="119"/>
      <c r="D46" s="119"/>
      <c r="E46" s="119"/>
      <c r="F46" s="120"/>
      <c r="G46" s="115" t="s">
        <v>14</v>
      </c>
      <c r="H46" s="116"/>
      <c r="I46" s="116"/>
      <c r="J46" s="117"/>
      <c r="M46">
        <f>12+16+4</f>
        <v>32</v>
      </c>
    </row>
    <row r="47" spans="2:10" ht="15">
      <c r="B47" s="97" t="s">
        <v>4</v>
      </c>
      <c r="C47" s="98"/>
      <c r="D47" s="98"/>
      <c r="E47" s="98"/>
      <c r="F47" s="99"/>
      <c r="G47" s="84" t="s">
        <v>72</v>
      </c>
      <c r="H47" s="85"/>
      <c r="I47" s="85"/>
      <c r="J47" s="86"/>
    </row>
    <row r="48" spans="6:10" ht="15">
      <c r="F48" s="44"/>
      <c r="G48" s="44"/>
      <c r="H48" s="44"/>
      <c r="I48" s="44"/>
      <c r="J48" s="44"/>
    </row>
    <row r="49" spans="6:10" ht="15">
      <c r="F49" s="3"/>
      <c r="G49" s="45"/>
      <c r="H49" s="45"/>
      <c r="I49" s="45"/>
      <c r="J49" s="45"/>
    </row>
    <row r="50" spans="3:10" ht="15">
      <c r="C50" t="s">
        <v>86</v>
      </c>
      <c r="F50" s="3"/>
      <c r="G50" s="45"/>
      <c r="H50" s="45"/>
      <c r="I50" s="45"/>
      <c r="J50" s="45"/>
    </row>
    <row r="51" spans="3:10" ht="15">
      <c r="C51" t="s">
        <v>87</v>
      </c>
      <c r="F51" s="3"/>
      <c r="G51" s="45"/>
      <c r="H51" s="45"/>
      <c r="I51" s="45"/>
      <c r="J51" s="45"/>
    </row>
    <row r="52" spans="3:10" ht="15">
      <c r="C52" t="s">
        <v>88</v>
      </c>
      <c r="F52" s="3"/>
      <c r="G52" s="46"/>
      <c r="H52" s="45"/>
      <c r="I52" s="45"/>
      <c r="J52" s="45"/>
    </row>
    <row r="53" spans="6:10" ht="15">
      <c r="F53" s="3"/>
      <c r="G53" s="3"/>
      <c r="H53" s="3"/>
      <c r="I53" s="3"/>
      <c r="J53" s="3"/>
    </row>
    <row r="54" spans="6:10" ht="15">
      <c r="F54" s="3"/>
      <c r="G54" s="3"/>
      <c r="H54" s="3"/>
      <c r="I54" s="3"/>
      <c r="J54" s="3"/>
    </row>
    <row r="55" spans="6:10" ht="15">
      <c r="F55" s="3"/>
      <c r="G55" s="3"/>
      <c r="H55" s="3"/>
      <c r="I55" s="3"/>
      <c r="J55" s="3"/>
    </row>
  </sheetData>
  <sheetProtection/>
  <mergeCells count="64">
    <mergeCell ref="B2:J2"/>
    <mergeCell ref="I42:J42"/>
    <mergeCell ref="I3:J10"/>
    <mergeCell ref="C40:D40"/>
    <mergeCell ref="E40:F40"/>
    <mergeCell ref="G40:H40"/>
    <mergeCell ref="I40:J40"/>
    <mergeCell ref="E28:E30"/>
    <mergeCell ref="E31:E33"/>
    <mergeCell ref="E34:E36"/>
    <mergeCell ref="G6:H8"/>
    <mergeCell ref="G9:H11"/>
    <mergeCell ref="G12:H15"/>
    <mergeCell ref="E24:F25"/>
    <mergeCell ref="B12:B14"/>
    <mergeCell ref="B23:B24"/>
    <mergeCell ref="B42:B43"/>
    <mergeCell ref="B28:B30"/>
    <mergeCell ref="B31:B33"/>
    <mergeCell ref="B34:B36"/>
    <mergeCell ref="B37:B39"/>
    <mergeCell ref="B6:B8"/>
    <mergeCell ref="C3:D5"/>
    <mergeCell ref="B3:B5"/>
    <mergeCell ref="B9:B11"/>
    <mergeCell ref="C9:D11"/>
    <mergeCell ref="G3:H5"/>
    <mergeCell ref="C6:D8"/>
    <mergeCell ref="C28:C30"/>
    <mergeCell ref="G45:J45"/>
    <mergeCell ref="E26:F27"/>
    <mergeCell ref="C12:D14"/>
    <mergeCell ref="E3:F6"/>
    <mergeCell ref="E7:F10"/>
    <mergeCell ref="E11:F14"/>
    <mergeCell ref="I11:J18"/>
    <mergeCell ref="B47:F47"/>
    <mergeCell ref="G43:J43"/>
    <mergeCell ref="B19:B22"/>
    <mergeCell ref="B15:B18"/>
    <mergeCell ref="G46:J46"/>
    <mergeCell ref="B46:F46"/>
    <mergeCell ref="D28:D30"/>
    <mergeCell ref="D31:D33"/>
    <mergeCell ref="D34:D36"/>
    <mergeCell ref="C15:D18"/>
    <mergeCell ref="E15:F18"/>
    <mergeCell ref="E19:F21"/>
    <mergeCell ref="E22:F23"/>
    <mergeCell ref="B45:F45"/>
    <mergeCell ref="C19:D22"/>
    <mergeCell ref="C43:F43"/>
    <mergeCell ref="E37:E39"/>
    <mergeCell ref="C31:C33"/>
    <mergeCell ref="C42:D42"/>
    <mergeCell ref="E42:F42"/>
    <mergeCell ref="G42:H42"/>
    <mergeCell ref="C23:D24"/>
    <mergeCell ref="H28:H30"/>
    <mergeCell ref="G47:J47"/>
    <mergeCell ref="G16:H19"/>
    <mergeCell ref="G20:H21"/>
    <mergeCell ref="G22:H23"/>
    <mergeCell ref="J19:J2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9">
      <selection activeCell="B36" sqref="B36"/>
    </sheetView>
  </sheetViews>
  <sheetFormatPr defaultColWidth="11.421875" defaultRowHeight="15"/>
  <cols>
    <col min="2" max="2" width="20.00390625" style="0" customWidth="1"/>
    <col min="3" max="3" width="10.8515625" style="0" customWidth="1"/>
    <col min="4" max="4" width="22.8515625" style="0" customWidth="1"/>
    <col min="5" max="5" width="4.00390625" style="0" customWidth="1"/>
    <col min="6" max="6" width="18.8515625" style="0" customWidth="1"/>
    <col min="7" max="7" width="7.421875" style="0" customWidth="1"/>
    <col min="8" max="8" width="24.57421875" style="0" customWidth="1"/>
  </cols>
  <sheetData>
    <row r="1" spans="3:7" ht="15">
      <c r="C1" s="17" t="s">
        <v>36</v>
      </c>
      <c r="G1" s="18" t="s">
        <v>37</v>
      </c>
    </row>
    <row r="2" ht="15.75" thickBot="1"/>
    <row r="3" spans="2:8" ht="16.5" thickBot="1" thickTop="1">
      <c r="B3" s="156" t="s">
        <v>26</v>
      </c>
      <c r="C3" s="157"/>
      <c r="D3" s="158"/>
      <c r="F3" s="156" t="s">
        <v>32</v>
      </c>
      <c r="G3" s="157"/>
      <c r="H3" s="158"/>
    </row>
    <row r="4" spans="2:8" ht="15.75" thickBot="1">
      <c r="B4" s="31" t="s">
        <v>27</v>
      </c>
      <c r="C4" s="32" t="s">
        <v>28</v>
      </c>
      <c r="D4" s="33" t="s">
        <v>29</v>
      </c>
      <c r="F4" s="31" t="s">
        <v>27</v>
      </c>
      <c r="G4" s="32" t="s">
        <v>28</v>
      </c>
      <c r="H4" s="33" t="s">
        <v>29</v>
      </c>
    </row>
    <row r="5" spans="1:8" ht="24" customHeight="1" thickBot="1" thickTop="1">
      <c r="A5" s="21"/>
      <c r="B5" s="168" t="s">
        <v>30</v>
      </c>
      <c r="C5" s="187">
        <v>18</v>
      </c>
      <c r="D5" s="189" t="s">
        <v>31</v>
      </c>
      <c r="F5" s="15" t="s">
        <v>33</v>
      </c>
      <c r="G5" s="16">
        <v>0</v>
      </c>
      <c r="H5" s="13"/>
    </row>
    <row r="6" spans="1:8" ht="15.75" customHeight="1" thickBot="1">
      <c r="A6" s="21"/>
      <c r="B6" s="169"/>
      <c r="C6" s="188"/>
      <c r="D6" s="175"/>
      <c r="F6" s="159" t="s">
        <v>34</v>
      </c>
      <c r="G6" s="160"/>
      <c r="H6" s="161"/>
    </row>
    <row r="7" spans="1:8" ht="24.75" customHeight="1" thickBot="1">
      <c r="A7" s="21"/>
      <c r="B7" s="23" t="s">
        <v>43</v>
      </c>
      <c r="C7" s="25">
        <v>3</v>
      </c>
      <c r="D7" s="26" t="s">
        <v>31</v>
      </c>
      <c r="F7" s="162" t="s">
        <v>35</v>
      </c>
      <c r="G7" s="164">
        <v>12</v>
      </c>
      <c r="H7" s="166" t="s">
        <v>31</v>
      </c>
    </row>
    <row r="8" spans="1:8" ht="23.25" thickBot="1">
      <c r="A8" s="21"/>
      <c r="B8" s="65" t="s">
        <v>57</v>
      </c>
      <c r="C8" s="66">
        <v>12</v>
      </c>
      <c r="D8" s="67" t="s">
        <v>39</v>
      </c>
      <c r="E8" s="21"/>
      <c r="F8" s="163"/>
      <c r="G8" s="165"/>
      <c r="H8" s="167"/>
    </row>
    <row r="9" spans="2:8" ht="25.5" thickBot="1" thickTop="1">
      <c r="B9" s="68" t="s">
        <v>90</v>
      </c>
      <c r="C9" s="69">
        <v>33</v>
      </c>
      <c r="D9" s="70"/>
      <c r="F9" s="19" t="s">
        <v>38</v>
      </c>
      <c r="G9" s="20">
        <v>33</v>
      </c>
      <c r="H9" s="14"/>
    </row>
    <row r="10" ht="16.5" thickBot="1" thickTop="1">
      <c r="K10" s="8"/>
    </row>
    <row r="11" spans="2:8" ht="16.5" thickBot="1" thickTop="1">
      <c r="B11" s="156" t="s">
        <v>41</v>
      </c>
      <c r="C11" s="157"/>
      <c r="D11" s="158"/>
      <c r="F11" s="156" t="s">
        <v>40</v>
      </c>
      <c r="G11" s="157"/>
      <c r="H11" s="158"/>
    </row>
    <row r="12" spans="2:8" ht="15.75" thickBot="1">
      <c r="B12" s="31" t="s">
        <v>27</v>
      </c>
      <c r="C12" s="32" t="s">
        <v>28</v>
      </c>
      <c r="D12" s="33" t="s">
        <v>29</v>
      </c>
      <c r="F12" s="31" t="s">
        <v>27</v>
      </c>
      <c r="G12" s="32" t="s">
        <v>28</v>
      </c>
      <c r="H12" s="33" t="s">
        <v>29</v>
      </c>
    </row>
    <row r="13" spans="1:8" ht="16.5" thickBot="1" thickTop="1">
      <c r="A13" s="21"/>
      <c r="B13" s="170" t="s">
        <v>43</v>
      </c>
      <c r="C13" s="172">
        <v>19.5</v>
      </c>
      <c r="D13" s="174" t="s">
        <v>31</v>
      </c>
      <c r="F13" s="15" t="s">
        <v>33</v>
      </c>
      <c r="G13" s="16">
        <v>0</v>
      </c>
      <c r="H13" s="13"/>
    </row>
    <row r="14" spans="1:8" ht="15.75" thickBot="1">
      <c r="A14" s="21"/>
      <c r="B14" s="171"/>
      <c r="C14" s="173"/>
      <c r="D14" s="175"/>
      <c r="F14" s="159" t="s">
        <v>42</v>
      </c>
      <c r="G14" s="160"/>
      <c r="H14" s="161"/>
    </row>
    <row r="15" spans="2:8" ht="23.25" thickBot="1">
      <c r="B15" s="71" t="s">
        <v>57</v>
      </c>
      <c r="C15" s="72">
        <v>18</v>
      </c>
      <c r="D15" s="73" t="s">
        <v>39</v>
      </c>
      <c r="F15" s="27" t="s">
        <v>89</v>
      </c>
      <c r="G15" s="28">
        <v>16</v>
      </c>
      <c r="H15" s="29" t="s">
        <v>31</v>
      </c>
    </row>
    <row r="16" spans="2:8" ht="24" thickBot="1" thickTop="1">
      <c r="B16" s="74" t="s">
        <v>45</v>
      </c>
      <c r="C16" s="75">
        <v>37.5</v>
      </c>
      <c r="D16" s="76"/>
      <c r="F16" s="19" t="s">
        <v>44</v>
      </c>
      <c r="G16" s="20">
        <v>35.5</v>
      </c>
      <c r="H16" s="14"/>
    </row>
    <row r="17" ht="16.5" thickBot="1" thickTop="1"/>
    <row r="18" spans="2:8" ht="16.5" thickBot="1" thickTop="1">
      <c r="B18" s="156" t="s">
        <v>46</v>
      </c>
      <c r="C18" s="157"/>
      <c r="D18" s="158"/>
      <c r="F18" s="156" t="s">
        <v>47</v>
      </c>
      <c r="G18" s="157"/>
      <c r="H18" s="158"/>
    </row>
    <row r="19" spans="2:8" ht="15.75" thickBot="1">
      <c r="B19" s="12" t="s">
        <v>27</v>
      </c>
      <c r="C19" s="30" t="s">
        <v>28</v>
      </c>
      <c r="D19" s="24" t="s">
        <v>29</v>
      </c>
      <c r="F19" s="31" t="s">
        <v>27</v>
      </c>
      <c r="G19" s="32" t="s">
        <v>28</v>
      </c>
      <c r="H19" s="33" t="s">
        <v>29</v>
      </c>
    </row>
    <row r="20" spans="1:8" ht="16.5" thickBot="1" thickTop="1">
      <c r="A20" s="21"/>
      <c r="B20" s="190" t="s">
        <v>43</v>
      </c>
      <c r="C20" s="192">
        <v>31.5</v>
      </c>
      <c r="D20" s="189" t="s">
        <v>31</v>
      </c>
      <c r="F20" s="15" t="s">
        <v>33</v>
      </c>
      <c r="G20" s="16">
        <v>0</v>
      </c>
      <c r="H20" s="13"/>
    </row>
    <row r="21" spans="1:8" ht="15.75" thickBot="1">
      <c r="A21" s="21"/>
      <c r="B21" s="191"/>
      <c r="C21" s="172"/>
      <c r="D21" s="174"/>
      <c r="F21" s="159" t="s">
        <v>48</v>
      </c>
      <c r="G21" s="160"/>
      <c r="H21" s="161"/>
    </row>
    <row r="22" spans="1:8" ht="15">
      <c r="A22" s="21"/>
      <c r="B22" s="191"/>
      <c r="C22" s="172"/>
      <c r="D22" s="174"/>
      <c r="F22" s="162" t="s">
        <v>92</v>
      </c>
      <c r="G22" s="164">
        <v>4</v>
      </c>
      <c r="H22" s="166" t="s">
        <v>39</v>
      </c>
    </row>
    <row r="23" spans="1:8" ht="15.75" thickBot="1">
      <c r="A23" s="21"/>
      <c r="B23" s="163"/>
      <c r="C23" s="165"/>
      <c r="D23" s="167"/>
      <c r="E23" s="21"/>
      <c r="F23" s="163"/>
      <c r="G23" s="165"/>
      <c r="H23" s="167"/>
    </row>
    <row r="24" spans="2:8" ht="25.5" thickBot="1" thickTop="1">
      <c r="B24" s="74" t="s">
        <v>91</v>
      </c>
      <c r="C24" s="77">
        <v>31.5</v>
      </c>
      <c r="D24" s="78"/>
      <c r="F24" s="19" t="s">
        <v>53</v>
      </c>
      <c r="G24" s="20">
        <v>35.5</v>
      </c>
      <c r="H24" s="14"/>
    </row>
    <row r="25" ht="16.5" thickBot="1" thickTop="1"/>
    <row r="26" spans="2:8" ht="16.5" thickBot="1" thickTop="1">
      <c r="B26" s="156" t="s">
        <v>49</v>
      </c>
      <c r="C26" s="157"/>
      <c r="D26" s="158"/>
      <c r="F26" s="156" t="s">
        <v>50</v>
      </c>
      <c r="G26" s="157"/>
      <c r="H26" s="158"/>
    </row>
    <row r="27" spans="2:8" ht="15.75" thickBot="1">
      <c r="B27" s="31" t="s">
        <v>27</v>
      </c>
      <c r="C27" s="32" t="s">
        <v>28</v>
      </c>
      <c r="D27" s="33" t="s">
        <v>29</v>
      </c>
      <c r="F27" s="31" t="s">
        <v>27</v>
      </c>
      <c r="G27" s="32" t="s">
        <v>28</v>
      </c>
      <c r="H27" s="33" t="s">
        <v>29</v>
      </c>
    </row>
    <row r="28" spans="2:8" ht="15.75" thickTop="1">
      <c r="B28" s="178" t="s">
        <v>54</v>
      </c>
      <c r="C28" s="181">
        <v>6</v>
      </c>
      <c r="D28" s="184" t="s">
        <v>31</v>
      </c>
      <c r="E28" s="22"/>
      <c r="F28" s="191" t="s">
        <v>54</v>
      </c>
      <c r="G28" s="172">
        <v>12</v>
      </c>
      <c r="H28" s="176" t="s">
        <v>31</v>
      </c>
    </row>
    <row r="29" spans="1:8" ht="15.75" thickBot="1">
      <c r="A29" s="8"/>
      <c r="B29" s="179"/>
      <c r="C29" s="182"/>
      <c r="D29" s="185"/>
      <c r="E29" s="22"/>
      <c r="F29" s="193"/>
      <c r="G29" s="173"/>
      <c r="H29" s="177"/>
    </row>
    <row r="30" spans="2:8" ht="15.75" thickBot="1">
      <c r="B30" s="180"/>
      <c r="C30" s="183"/>
      <c r="D30" s="186"/>
      <c r="F30" s="159" t="s">
        <v>51</v>
      </c>
      <c r="G30" s="160"/>
      <c r="H30" s="161"/>
    </row>
    <row r="31" spans="2:8" ht="15">
      <c r="B31" s="191" t="s">
        <v>55</v>
      </c>
      <c r="C31" s="164">
        <v>12</v>
      </c>
      <c r="D31" s="166" t="s">
        <v>56</v>
      </c>
      <c r="F31" s="162" t="s">
        <v>55</v>
      </c>
      <c r="G31" s="164">
        <v>8</v>
      </c>
      <c r="H31" s="166" t="s">
        <v>56</v>
      </c>
    </row>
    <row r="32" spans="2:8" ht="15.75" thickBot="1">
      <c r="B32" s="163"/>
      <c r="C32" s="165"/>
      <c r="D32" s="167"/>
      <c r="E32" s="22"/>
      <c r="F32" s="163"/>
      <c r="G32" s="165"/>
      <c r="H32" s="167"/>
    </row>
    <row r="33" spans="2:8" ht="24" thickBot="1" thickTop="1">
      <c r="B33" s="74" t="s">
        <v>52</v>
      </c>
      <c r="C33" s="75">
        <v>18</v>
      </c>
      <c r="D33" s="70"/>
      <c r="F33" s="19" t="s">
        <v>52</v>
      </c>
      <c r="G33" s="20">
        <v>20</v>
      </c>
      <c r="H33" s="14"/>
    </row>
    <row r="34" ht="15.75" thickTop="1"/>
    <row r="35" spans="2:8" ht="15">
      <c r="B35" s="34" t="s">
        <v>59</v>
      </c>
      <c r="F35" s="34" t="s">
        <v>60</v>
      </c>
      <c r="H35" s="35" t="s">
        <v>58</v>
      </c>
    </row>
    <row r="36" spans="2:8" ht="15">
      <c r="B36" s="34">
        <f>C5+C13+C20+C31+C7</f>
        <v>84</v>
      </c>
      <c r="F36" s="34">
        <f>G7+G15+G22+G28+G31</f>
        <v>52</v>
      </c>
      <c r="H36" s="35">
        <f>G9+G16+G24+G33+C31</f>
        <v>136</v>
      </c>
    </row>
  </sheetData>
  <sheetProtection/>
  <mergeCells count="39">
    <mergeCell ref="F31:F32"/>
    <mergeCell ref="G31:G32"/>
    <mergeCell ref="B26:D26"/>
    <mergeCell ref="F26:H26"/>
    <mergeCell ref="F28:F29"/>
    <mergeCell ref="G28:G29"/>
    <mergeCell ref="H31:H32"/>
    <mergeCell ref="C5:C6"/>
    <mergeCell ref="D5:D6"/>
    <mergeCell ref="B20:B23"/>
    <mergeCell ref="C20:C23"/>
    <mergeCell ref="D20:D23"/>
    <mergeCell ref="B11:D11"/>
    <mergeCell ref="B31:B32"/>
    <mergeCell ref="C31:C32"/>
    <mergeCell ref="D31:D32"/>
    <mergeCell ref="H28:H29"/>
    <mergeCell ref="B28:B30"/>
    <mergeCell ref="C28:C30"/>
    <mergeCell ref="D28:D30"/>
    <mergeCell ref="F30:H30"/>
    <mergeCell ref="F22:F23"/>
    <mergeCell ref="G22:G23"/>
    <mergeCell ref="H22:H23"/>
    <mergeCell ref="B18:D18"/>
    <mergeCell ref="F18:H18"/>
    <mergeCell ref="F21:H21"/>
    <mergeCell ref="F11:H11"/>
    <mergeCell ref="B13:B14"/>
    <mergeCell ref="C13:C14"/>
    <mergeCell ref="D13:D14"/>
    <mergeCell ref="F14:H14"/>
    <mergeCell ref="B3:D3"/>
    <mergeCell ref="F3:H3"/>
    <mergeCell ref="F6:H6"/>
    <mergeCell ref="F7:F8"/>
    <mergeCell ref="G7:G8"/>
    <mergeCell ref="H7:H8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-ç</cp:lastModifiedBy>
  <cp:lastPrinted>2015-05-05T10:34:13Z</cp:lastPrinted>
  <dcterms:created xsi:type="dcterms:W3CDTF">2014-03-17T11:51:48Z</dcterms:created>
  <dcterms:modified xsi:type="dcterms:W3CDTF">2015-10-09T14:33:52Z</dcterms:modified>
  <cp:category/>
  <cp:version/>
  <cp:contentType/>
  <cp:contentStatus/>
</cp:coreProperties>
</file>